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J24" l="1"/>
  <c r="I195"/>
  <c r="H195"/>
  <c r="G195"/>
  <c r="J176"/>
  <c r="I176"/>
  <c r="H176"/>
  <c r="G176"/>
  <c r="J157"/>
  <c r="I157"/>
  <c r="H157"/>
  <c r="G157"/>
  <c r="G138"/>
  <c r="I138"/>
  <c r="H138"/>
  <c r="J119"/>
  <c r="I119"/>
  <c r="H119"/>
  <c r="G119"/>
  <c r="J100"/>
  <c r="G100"/>
  <c r="F100"/>
  <c r="I100"/>
  <c r="H100"/>
  <c r="J81"/>
  <c r="G81"/>
  <c r="I81"/>
  <c r="H81"/>
  <c r="I62"/>
  <c r="H62"/>
  <c r="G62"/>
  <c r="J43"/>
  <c r="I43"/>
  <c r="H43"/>
  <c r="G43"/>
  <c r="F24"/>
  <c r="L24"/>
  <c r="L196" s="1"/>
  <c r="I24"/>
  <c r="H24"/>
  <c r="G24"/>
  <c r="J196" l="1"/>
  <c r="F196"/>
  <c r="I196"/>
  <c r="H196"/>
  <c r="G196"/>
</calcChain>
</file>

<file path=xl/sharedStrings.xml><?xml version="1.0" encoding="utf-8"?>
<sst xmlns="http://schemas.openxmlformats.org/spreadsheetml/2006/main" count="245" uniqueCount="95">
  <si>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</si>
  <si>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</si>
  <si>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</si>
  <si>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</si>
  <si>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</si>
  <si>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</si>
  <si>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</si>
  <si>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</si>
  <si>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</si>
  <si>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</si>
  <si>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</si>
  <si>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</si>
  <si>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</si>
  <si>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</si>
  <si>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</si>
  <si>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</si>
  <si>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</si>
  <si>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</si>
  <si>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</si>
  <si>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</si>
  <si>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</si>
  <si>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</si>
  <si>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</si>
  <si>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</si>
  <si>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</si>
  <si>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</si>
  <si>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</si>
  <si>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</si>
  <si>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</si>
  <si>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</si>
  <si>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</si>
  <si>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</si>
  <si>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</si>
  <si>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</si>
  <si>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</si>
  <si>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</si>
  <si>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</si>
  <si>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</si>
  <si>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</si>
  <si>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</si>
  <si>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Дурнева</t>
  </si>
  <si>
    <t>Компот из смородины с медом</t>
  </si>
  <si>
    <t>54-14хн</t>
  </si>
  <si>
    <t>пром</t>
  </si>
  <si>
    <t xml:space="preserve">Салат из свеклы с черносливом </t>
  </si>
  <si>
    <t>54-18з</t>
  </si>
  <si>
    <t>Свекольник (со сметаной)</t>
  </si>
  <si>
    <t>54-18с</t>
  </si>
  <si>
    <t>Курица тушеная с морковью</t>
  </si>
  <si>
    <t>54-25м</t>
  </si>
  <si>
    <t>Макароны отварные</t>
  </si>
  <si>
    <t>54-1г</t>
  </si>
  <si>
    <t>Кофейный напиток с молоком</t>
  </si>
  <si>
    <t>54-23гн</t>
  </si>
  <si>
    <t>Хлеб пшеничный</t>
  </si>
  <si>
    <t>Салат из свежих помидоров и огурцов</t>
  </si>
  <si>
    <t>54-5з</t>
  </si>
  <si>
    <t>Бощ с капустой и картофелем</t>
  </si>
  <si>
    <t>54-22с</t>
  </si>
  <si>
    <t>Гуляш из говядины</t>
  </si>
  <si>
    <t>54-2м</t>
  </si>
  <si>
    <t>Картофельное пюре</t>
  </si>
  <si>
    <t>54-11г</t>
  </si>
  <si>
    <t>Какао с молоком</t>
  </si>
  <si>
    <t>54-21гн</t>
  </si>
  <si>
    <t>МКОУ "Жуланская СШ"</t>
  </si>
  <si>
    <t>Щи из свежей капусты со сметаной</t>
  </si>
  <si>
    <t>54-1с</t>
  </si>
  <si>
    <t>Биточек из говядины</t>
  </si>
  <si>
    <t>54-6м</t>
  </si>
  <si>
    <t>Макароны отварные с овощами</t>
  </si>
  <si>
    <t>54-2г</t>
  </si>
  <si>
    <t>Кисель из смородины</t>
  </si>
  <si>
    <t>54-23хн</t>
  </si>
  <si>
    <t>Хлеб бородинский</t>
  </si>
  <si>
    <t>Сыр твердых сортов в нарезке</t>
  </si>
  <si>
    <t>54-1з</t>
  </si>
  <si>
    <t>Суп крестьянский с крупой (крупа перловая)</t>
  </si>
  <si>
    <t>54-10с</t>
  </si>
  <si>
    <t>Яйцо вареное</t>
  </si>
  <si>
    <t>54-6о</t>
  </si>
  <si>
    <t>Каша перловая рассыпчатая</t>
  </si>
  <si>
    <t>54-5г</t>
  </si>
  <si>
    <t>Рыба, запеченная в сметанном соусе (семга)</t>
  </si>
  <si>
    <t>54-16р</t>
  </si>
  <si>
    <t>Компот из смеси сухофруктов</t>
  </si>
  <si>
    <t>54-1хн</t>
  </si>
  <si>
    <t>Хлеб украинский</t>
  </si>
  <si>
    <t>Суп картофельный с макаронными изделиями</t>
  </si>
  <si>
    <t>54-24с</t>
  </si>
  <si>
    <t>Рыба тушеная в томате с овощами (горбуша)</t>
  </si>
  <si>
    <t>54-10р</t>
  </si>
  <si>
    <t>Рис припушенный</t>
  </si>
  <si>
    <t>54-7г</t>
  </si>
  <si>
    <t>Хлеб ржаной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</si>
</sst>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E166" sqref="E166:L17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65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88</v>
      </c>
      <c r="F15" s="43">
        <v>200</v>
      </c>
      <c r="G15" s="43">
        <v>4.8</v>
      </c>
      <c r="H15" s="43">
        <v>2.2000000000000002</v>
      </c>
      <c r="I15" s="43">
        <v>15.5</v>
      </c>
      <c r="J15" s="43">
        <v>100.9</v>
      </c>
      <c r="K15" s="44" t="s">
        <v>89</v>
      </c>
      <c r="L15" s="43">
        <v>15</v>
      </c>
    </row>
    <row r="16" spans="1:12" ht="15">
      <c r="A16" s="23"/>
      <c r="B16" s="15"/>
      <c r="C16" s="11"/>
      <c r="D16" s="7" t="s">
        <v>28</v>
      </c>
      <c r="E16" s="42" t="s">
        <v>90</v>
      </c>
      <c r="F16" s="43">
        <v>70</v>
      </c>
      <c r="G16" s="43">
        <v>11.4</v>
      </c>
      <c r="H16" s="43">
        <v>7.9</v>
      </c>
      <c r="I16" s="43">
        <v>4.4000000000000004</v>
      </c>
      <c r="J16" s="43">
        <v>134.30000000000001</v>
      </c>
      <c r="K16" s="44" t="s">
        <v>91</v>
      </c>
      <c r="L16" s="43">
        <v>25</v>
      </c>
    </row>
    <row r="17" spans="1:12" ht="15">
      <c r="A17" s="23"/>
      <c r="B17" s="15"/>
      <c r="C17" s="11"/>
      <c r="D17" s="7" t="s">
        <v>29</v>
      </c>
      <c r="E17" s="42" t="s">
        <v>92</v>
      </c>
      <c r="F17" s="43">
        <v>210</v>
      </c>
      <c r="G17" s="43">
        <v>4.8</v>
      </c>
      <c r="H17" s="43">
        <v>6.7</v>
      </c>
      <c r="I17" s="43">
        <v>48.9</v>
      </c>
      <c r="J17" s="43">
        <v>275.60000000000002</v>
      </c>
      <c r="K17" s="44" t="s">
        <v>93</v>
      </c>
      <c r="L17" s="43">
        <v>18</v>
      </c>
    </row>
    <row r="18" spans="1:12" ht="1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0.4</v>
      </c>
      <c r="H18" s="43">
        <v>0.1</v>
      </c>
      <c r="I18" s="43">
        <v>9.3000000000000007</v>
      </c>
      <c r="J18" s="43">
        <v>39.6</v>
      </c>
      <c r="K18" s="44" t="s">
        <v>42</v>
      </c>
      <c r="L18" s="43">
        <v>5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94</v>
      </c>
      <c r="F20" s="43">
        <v>100</v>
      </c>
      <c r="G20" s="43">
        <v>6.6</v>
      </c>
      <c r="H20" s="43">
        <v>1.2</v>
      </c>
      <c r="I20" s="43">
        <v>33.4</v>
      </c>
      <c r="J20" s="43">
        <v>170.8</v>
      </c>
      <c r="K20" s="44" t="s">
        <v>43</v>
      </c>
      <c r="L20" s="43">
        <v>4.4400000000000004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28</v>
      </c>
      <c r="H23" s="19">
        <f t="shared" si="2"/>
        <v>18.100000000000001</v>
      </c>
      <c r="I23" s="19">
        <f t="shared" si="2"/>
        <v>111.5</v>
      </c>
      <c r="J23" s="19">
        <f t="shared" si="2"/>
        <v>721.2</v>
      </c>
      <c r="K23" s="25"/>
      <c r="L23" s="19">
        <f t="shared" ref="L23" si="3">SUM(L14:L22)</f>
        <v>67.44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780</v>
      </c>
      <c r="G24" s="32">
        <f t="shared" ref="G24:J24" si="4">G13+G23</f>
        <v>28</v>
      </c>
      <c r="H24" s="32">
        <f t="shared" si="4"/>
        <v>18.100000000000001</v>
      </c>
      <c r="I24" s="32">
        <f t="shared" si="4"/>
        <v>111.5</v>
      </c>
      <c r="J24" s="32">
        <f t="shared" si="4"/>
        <v>721.2</v>
      </c>
      <c r="K24" s="32"/>
      <c r="L24" s="32">
        <f t="shared" ref="L24" si="5">L13+L23</f>
        <v>67.44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60</v>
      </c>
      <c r="G33" s="43">
        <v>0.9</v>
      </c>
      <c r="H33" s="43">
        <v>3.3</v>
      </c>
      <c r="I33" s="43">
        <v>7.8</v>
      </c>
      <c r="J33" s="43">
        <v>63.7</v>
      </c>
      <c r="K33" s="44" t="s">
        <v>45</v>
      </c>
      <c r="L33" s="43">
        <v>8.15</v>
      </c>
    </row>
    <row r="34" spans="1:12" ht="15">
      <c r="A34" s="14"/>
      <c r="B34" s="15"/>
      <c r="C34" s="11"/>
      <c r="D34" s="7" t="s">
        <v>27</v>
      </c>
      <c r="E34" s="42" t="s">
        <v>46</v>
      </c>
      <c r="F34" s="43">
        <v>200</v>
      </c>
      <c r="G34" s="43">
        <v>1.8</v>
      </c>
      <c r="H34" s="43">
        <v>4.3</v>
      </c>
      <c r="I34" s="43">
        <v>10.7</v>
      </c>
      <c r="J34" s="43">
        <v>88.3</v>
      </c>
      <c r="K34" s="44" t="s">
        <v>47</v>
      </c>
      <c r="L34" s="43">
        <v>13.69</v>
      </c>
    </row>
    <row r="35" spans="1:12" ht="15">
      <c r="A35" s="14"/>
      <c r="B35" s="15"/>
      <c r="C35" s="11"/>
      <c r="D35" s="7" t="s">
        <v>28</v>
      </c>
      <c r="E35" s="42" t="s">
        <v>48</v>
      </c>
      <c r="F35" s="43">
        <v>80</v>
      </c>
      <c r="G35" s="43">
        <v>11.3</v>
      </c>
      <c r="H35" s="43">
        <v>4.5999999999999996</v>
      </c>
      <c r="I35" s="43">
        <v>3.6</v>
      </c>
      <c r="J35" s="43">
        <v>101.1</v>
      </c>
      <c r="K35" s="44" t="s">
        <v>49</v>
      </c>
      <c r="L35" s="43">
        <v>31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5.3</v>
      </c>
      <c r="H36" s="43">
        <v>4.9000000000000004</v>
      </c>
      <c r="I36" s="43">
        <v>32.799999999999997</v>
      </c>
      <c r="J36" s="43">
        <v>196.8</v>
      </c>
      <c r="K36" s="44" t="s">
        <v>51</v>
      </c>
      <c r="L36" s="43">
        <v>6</v>
      </c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3.9</v>
      </c>
      <c r="H37" s="43">
        <v>2.9</v>
      </c>
      <c r="I37" s="43">
        <v>11.2</v>
      </c>
      <c r="J37" s="43">
        <v>86</v>
      </c>
      <c r="K37" s="44" t="s">
        <v>53</v>
      </c>
      <c r="L37" s="43">
        <v>3</v>
      </c>
    </row>
    <row r="38" spans="1:12" ht="15">
      <c r="A38" s="14"/>
      <c r="B38" s="15"/>
      <c r="C38" s="11"/>
      <c r="D38" s="7" t="s">
        <v>31</v>
      </c>
      <c r="E38" s="42" t="s">
        <v>54</v>
      </c>
      <c r="F38" s="43">
        <v>100</v>
      </c>
      <c r="G38" s="43">
        <v>7.6</v>
      </c>
      <c r="H38" s="43">
        <v>0.8</v>
      </c>
      <c r="I38" s="43">
        <v>49.2</v>
      </c>
      <c r="J38" s="43">
        <v>234.4</v>
      </c>
      <c r="K38" s="44" t="s">
        <v>43</v>
      </c>
      <c r="L38" s="43">
        <v>5.6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30.799999999999997</v>
      </c>
      <c r="H42" s="19">
        <f t="shared" ref="H42" si="11">SUM(H33:H41)</f>
        <v>20.8</v>
      </c>
      <c r="I42" s="19">
        <f t="shared" ref="I42" si="12">SUM(I33:I41)</f>
        <v>115.3</v>
      </c>
      <c r="J42" s="19">
        <f t="shared" ref="J42:L42" si="13">SUM(J33:J41)</f>
        <v>770.3</v>
      </c>
      <c r="K42" s="25"/>
      <c r="L42" s="19">
        <f t="shared" si="13"/>
        <v>67.44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790</v>
      </c>
      <c r="G43" s="32">
        <f t="shared" ref="G43" si="14">G32+G42</f>
        <v>30.799999999999997</v>
      </c>
      <c r="H43" s="32">
        <f t="shared" ref="H43" si="15">H32+H42</f>
        <v>20.8</v>
      </c>
      <c r="I43" s="32">
        <f t="shared" ref="I43" si="16">I32+I42</f>
        <v>115.3</v>
      </c>
      <c r="J43" s="32">
        <f t="shared" ref="J43:L43" si="17">J32+J42</f>
        <v>770.3</v>
      </c>
      <c r="K43" s="32"/>
      <c r="L43" s="32">
        <f t="shared" si="17"/>
        <v>67.44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60</v>
      </c>
      <c r="G52" s="43">
        <v>0.6</v>
      </c>
      <c r="H52" s="43">
        <v>3.1</v>
      </c>
      <c r="I52" s="43">
        <v>1.8</v>
      </c>
      <c r="J52" s="43">
        <v>37.5</v>
      </c>
      <c r="K52" s="44" t="s">
        <v>56</v>
      </c>
      <c r="L52" s="43">
        <v>10.15</v>
      </c>
    </row>
    <row r="53" spans="1:12" ht="1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4.3</v>
      </c>
      <c r="H53" s="43">
        <v>3.5</v>
      </c>
      <c r="I53" s="43">
        <v>7.5</v>
      </c>
      <c r="J53" s="43">
        <v>78.3</v>
      </c>
      <c r="K53" s="44" t="s">
        <v>58</v>
      </c>
      <c r="L53" s="43">
        <v>10.35</v>
      </c>
    </row>
    <row r="54" spans="1:12" ht="15">
      <c r="A54" s="23"/>
      <c r="B54" s="15"/>
      <c r="C54" s="11"/>
      <c r="D54" s="7" t="s">
        <v>28</v>
      </c>
      <c r="E54" s="42" t="s">
        <v>59</v>
      </c>
      <c r="F54" s="43">
        <v>80</v>
      </c>
      <c r="G54" s="43">
        <v>13.6</v>
      </c>
      <c r="H54" s="43">
        <v>13.2</v>
      </c>
      <c r="I54" s="43">
        <v>3.1</v>
      </c>
      <c r="J54" s="43">
        <v>185.7</v>
      </c>
      <c r="K54" s="44" t="s">
        <v>60</v>
      </c>
      <c r="L54" s="43">
        <v>24.84</v>
      </c>
    </row>
    <row r="55" spans="1:12" ht="1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3.1</v>
      </c>
      <c r="H55" s="43">
        <v>5.3</v>
      </c>
      <c r="I55" s="43">
        <v>19.8</v>
      </c>
      <c r="J55" s="43">
        <v>139.4</v>
      </c>
      <c r="K55" s="44" t="s">
        <v>62</v>
      </c>
      <c r="L55" s="43">
        <v>9.5</v>
      </c>
    </row>
    <row r="56" spans="1:12" ht="1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4.7</v>
      </c>
      <c r="H56" s="43">
        <v>3.5</v>
      </c>
      <c r="I56" s="43">
        <v>12.5</v>
      </c>
      <c r="J56" s="43">
        <v>100.4</v>
      </c>
      <c r="K56" s="44" t="s">
        <v>64</v>
      </c>
      <c r="L56" s="43">
        <v>6</v>
      </c>
    </row>
    <row r="57" spans="1:12" ht="15">
      <c r="A57" s="23"/>
      <c r="B57" s="15"/>
      <c r="C57" s="11"/>
      <c r="D57" s="7" t="s">
        <v>31</v>
      </c>
      <c r="E57" s="42" t="s">
        <v>54</v>
      </c>
      <c r="F57" s="43">
        <v>100</v>
      </c>
      <c r="G57" s="43">
        <v>7.6</v>
      </c>
      <c r="H57" s="43">
        <v>0.8</v>
      </c>
      <c r="I57" s="43">
        <v>49.2</v>
      </c>
      <c r="J57" s="43">
        <v>234.4</v>
      </c>
      <c r="K57" s="44" t="s">
        <v>43</v>
      </c>
      <c r="L57" s="43">
        <v>6.6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33.9</v>
      </c>
      <c r="H61" s="19">
        <f t="shared" ref="H61" si="23">SUM(H52:H60)</f>
        <v>29.4</v>
      </c>
      <c r="I61" s="19">
        <f t="shared" ref="I61" si="24">SUM(I52:I60)</f>
        <v>93.9</v>
      </c>
      <c r="J61" s="19">
        <f t="shared" ref="J61:L61" si="25">SUM(J52:J60)</f>
        <v>775.69999999999993</v>
      </c>
      <c r="K61" s="25"/>
      <c r="L61" s="19">
        <f t="shared" si="25"/>
        <v>67.44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790</v>
      </c>
      <c r="G62" s="32">
        <f t="shared" ref="G62" si="26">G51+G61</f>
        <v>33.9</v>
      </c>
      <c r="H62" s="32">
        <f t="shared" ref="H62" si="27">H51+H61</f>
        <v>29.4</v>
      </c>
      <c r="I62" s="32">
        <f t="shared" ref="I62" si="28">I51+I61</f>
        <v>93.9</v>
      </c>
      <c r="J62" s="32">
        <f t="shared" ref="J62:L62" si="29">J51+J61</f>
        <v>775.69999999999993</v>
      </c>
      <c r="K62" s="32"/>
      <c r="L62" s="32">
        <f t="shared" si="29"/>
        <v>67.44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13.9</v>
      </c>
      <c r="H71" s="43">
        <v>17.7</v>
      </c>
      <c r="I71" s="43">
        <v>0</v>
      </c>
      <c r="J71" s="43">
        <v>215</v>
      </c>
      <c r="K71" s="44" t="s">
        <v>76</v>
      </c>
      <c r="L71" s="43">
        <v>3</v>
      </c>
    </row>
    <row r="72" spans="1:12" ht="15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4.7</v>
      </c>
      <c r="H72" s="43">
        <v>5.6</v>
      </c>
      <c r="I72" s="43">
        <v>5.7</v>
      </c>
      <c r="J72" s="43">
        <v>92.2</v>
      </c>
      <c r="K72" s="44" t="s">
        <v>67</v>
      </c>
      <c r="L72" s="43">
        <v>15</v>
      </c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75</v>
      </c>
      <c r="G73" s="43">
        <v>13.7</v>
      </c>
      <c r="H73" s="43">
        <v>13</v>
      </c>
      <c r="I73" s="43">
        <v>12.3</v>
      </c>
      <c r="J73" s="43">
        <v>221.4</v>
      </c>
      <c r="K73" s="44" t="s">
        <v>69</v>
      </c>
      <c r="L73" s="43">
        <v>28.84</v>
      </c>
    </row>
    <row r="74" spans="1:12" ht="15">
      <c r="A74" s="23"/>
      <c r="B74" s="15"/>
      <c r="C74" s="11"/>
      <c r="D74" s="7" t="s">
        <v>29</v>
      </c>
      <c r="E74" s="42" t="s">
        <v>70</v>
      </c>
      <c r="F74" s="43">
        <v>200</v>
      </c>
      <c r="G74" s="43">
        <v>6.3</v>
      </c>
      <c r="H74" s="43">
        <v>8.3000000000000007</v>
      </c>
      <c r="I74" s="43">
        <v>35.4</v>
      </c>
      <c r="J74" s="43">
        <v>241</v>
      </c>
      <c r="K74" s="44" t="s">
        <v>71</v>
      </c>
      <c r="L74" s="43">
        <v>9</v>
      </c>
    </row>
    <row r="75" spans="1:12" ht="1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0.2</v>
      </c>
      <c r="H75" s="43">
        <v>0.1</v>
      </c>
      <c r="I75" s="43">
        <v>12.2</v>
      </c>
      <c r="J75" s="43">
        <v>50.6</v>
      </c>
      <c r="K75" s="44" t="s">
        <v>73</v>
      </c>
      <c r="L75" s="43">
        <v>5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74</v>
      </c>
      <c r="F77" s="43">
        <v>100</v>
      </c>
      <c r="G77" s="43">
        <v>6.8</v>
      </c>
      <c r="H77" s="43">
        <v>1.3</v>
      </c>
      <c r="I77" s="43">
        <v>39.799999999999997</v>
      </c>
      <c r="J77" s="43">
        <v>198.1</v>
      </c>
      <c r="K77" s="44" t="s">
        <v>43</v>
      </c>
      <c r="L77" s="43">
        <v>6.6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835</v>
      </c>
      <c r="G80" s="19">
        <f t="shared" ref="G80" si="34">SUM(G71:G79)</f>
        <v>45.599999999999994</v>
      </c>
      <c r="H80" s="19">
        <f t="shared" ref="H80" si="35">SUM(H71:H79)</f>
        <v>45.999999999999993</v>
      </c>
      <c r="I80" s="19">
        <f t="shared" ref="I80" si="36">SUM(I71:I79)</f>
        <v>105.39999999999999</v>
      </c>
      <c r="J80" s="19">
        <f t="shared" ref="J80:L80" si="37">SUM(J71:J79)</f>
        <v>1018.3000000000001</v>
      </c>
      <c r="K80" s="25"/>
      <c r="L80" s="19">
        <f t="shared" si="37"/>
        <v>67.44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835</v>
      </c>
      <c r="G81" s="32">
        <f t="shared" ref="G81" si="38">G70+G80</f>
        <v>45.599999999999994</v>
      </c>
      <c r="H81" s="32">
        <f t="shared" ref="H81" si="39">H70+H80</f>
        <v>45.999999999999993</v>
      </c>
      <c r="I81" s="32">
        <f t="shared" ref="I81" si="40">I70+I80</f>
        <v>105.39999999999999</v>
      </c>
      <c r="J81" s="32">
        <f t="shared" ref="J81:L81" si="41">J70+J80</f>
        <v>1018.3000000000001</v>
      </c>
      <c r="K81" s="32"/>
      <c r="L81" s="32">
        <f t="shared" si="41"/>
        <v>67.44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5.0999999999999996</v>
      </c>
      <c r="H91" s="43">
        <v>5.8</v>
      </c>
      <c r="I91" s="43">
        <v>10.8</v>
      </c>
      <c r="J91" s="43">
        <v>115.6</v>
      </c>
      <c r="K91" s="44" t="s">
        <v>78</v>
      </c>
      <c r="L91" s="43">
        <v>12</v>
      </c>
    </row>
    <row r="92" spans="1:12" ht="15">
      <c r="A92" s="23"/>
      <c r="B92" s="15"/>
      <c r="C92" s="11"/>
      <c r="D92" s="7" t="s">
        <v>28</v>
      </c>
      <c r="E92" s="42" t="s">
        <v>83</v>
      </c>
      <c r="F92" s="43">
        <v>80</v>
      </c>
      <c r="G92" s="43">
        <v>18.399999999999999</v>
      </c>
      <c r="H92" s="43">
        <v>22.8</v>
      </c>
      <c r="I92" s="43">
        <v>4.4000000000000004</v>
      </c>
      <c r="J92" s="43">
        <v>296.5</v>
      </c>
      <c r="K92" s="44" t="s">
        <v>84</v>
      </c>
      <c r="L92" s="43">
        <v>28.44</v>
      </c>
    </row>
    <row r="93" spans="1:12" ht="15">
      <c r="A93" s="23"/>
      <c r="B93" s="15"/>
      <c r="C93" s="11"/>
      <c r="D93" s="7" t="s">
        <v>29</v>
      </c>
      <c r="E93" s="42" t="s">
        <v>81</v>
      </c>
      <c r="F93" s="43">
        <v>200</v>
      </c>
      <c r="G93" s="43">
        <v>5.9</v>
      </c>
      <c r="H93" s="43">
        <v>7</v>
      </c>
      <c r="I93" s="43">
        <v>40.700000000000003</v>
      </c>
      <c r="J93" s="43">
        <v>249.5</v>
      </c>
      <c r="K93" s="44" t="s">
        <v>82</v>
      </c>
      <c r="L93" s="43">
        <v>6</v>
      </c>
    </row>
    <row r="94" spans="1:12" ht="15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0.5</v>
      </c>
      <c r="H94" s="43">
        <v>0</v>
      </c>
      <c r="I94" s="43">
        <v>19.8</v>
      </c>
      <c r="J94" s="43">
        <v>81</v>
      </c>
      <c r="K94" s="44" t="s">
        <v>86</v>
      </c>
      <c r="L94" s="43">
        <v>5.4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87</v>
      </c>
      <c r="F96" s="43">
        <v>100</v>
      </c>
      <c r="G96" s="43">
        <v>6.6</v>
      </c>
      <c r="H96" s="43">
        <v>1.2</v>
      </c>
      <c r="I96" s="43">
        <v>39.6</v>
      </c>
      <c r="J96" s="43">
        <v>195.6</v>
      </c>
      <c r="K96" s="44" t="s">
        <v>43</v>
      </c>
      <c r="L96" s="43">
        <v>6.6</v>
      </c>
    </row>
    <row r="97" spans="1:12" ht="15">
      <c r="A97" s="23"/>
      <c r="B97" s="15"/>
      <c r="C97" s="11"/>
      <c r="D97" s="6"/>
      <c r="E97" s="42" t="s">
        <v>79</v>
      </c>
      <c r="F97" s="43">
        <v>40</v>
      </c>
      <c r="G97" s="43">
        <v>4.8</v>
      </c>
      <c r="H97" s="43">
        <v>4</v>
      </c>
      <c r="I97" s="43">
        <v>0.3</v>
      </c>
      <c r="J97" s="43">
        <v>56.6</v>
      </c>
      <c r="K97" s="44" t="s">
        <v>80</v>
      </c>
      <c r="L97" s="43">
        <v>9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41.3</v>
      </c>
      <c r="H99" s="19">
        <f t="shared" ref="H99" si="47">SUM(H90:H98)</f>
        <v>40.800000000000004</v>
      </c>
      <c r="I99" s="19">
        <f t="shared" ref="I99" si="48">SUM(I90:I98)</f>
        <v>115.60000000000001</v>
      </c>
      <c r="J99" s="19">
        <f t="shared" ref="J99:L99" si="49">SUM(J90:J98)</f>
        <v>994.80000000000007</v>
      </c>
      <c r="K99" s="25"/>
      <c r="L99" s="19">
        <f t="shared" si="49"/>
        <v>67.44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820</v>
      </c>
      <c r="G100" s="32">
        <f t="shared" ref="G100" si="50">G89+G99</f>
        <v>41.3</v>
      </c>
      <c r="H100" s="32">
        <f t="shared" ref="H100" si="51">H89+H99</f>
        <v>40.800000000000004</v>
      </c>
      <c r="I100" s="32">
        <f t="shared" ref="I100" si="52">I89+I99</f>
        <v>115.60000000000001</v>
      </c>
      <c r="J100" s="32">
        <f t="shared" ref="J100:L100" si="53">J89+J99</f>
        <v>994.80000000000007</v>
      </c>
      <c r="K100" s="32"/>
      <c r="L100" s="32">
        <f t="shared" si="53"/>
        <v>67.44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803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35.919999999999995</v>
      </c>
      <c r="H196" s="34">
        <f t="shared" si="94"/>
        <v>31.020000000000003</v>
      </c>
      <c r="I196" s="34">
        <f t="shared" si="94"/>
        <v>108.34</v>
      </c>
      <c r="J196" s="34">
        <f t="shared" si="94"/>
        <v>856.06000000000006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dcterms:created xsi:type="dcterms:W3CDTF">2022-05-16T14:23:56Z</dcterms:created>
  <dcterms:modified xsi:type="dcterms:W3CDTF">2023-12-26T04:11:08Z</dcterms:modified>
</cp:coreProperties>
</file>